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<sst xmlns="http://schemas.openxmlformats.org/spreadsheetml/2006/main" count="34" uniqueCount="34">
  <si>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</si>
  <si>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</si>
  <si>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</si>
  <si>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</si>
  <si>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</si>
  <si>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</si>
  <si>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</si>
  <si>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</si>
  <si>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</si>
  <si>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</si>
  <si>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</si>
  <si>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</si>
  <si>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</si>
  <si>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</si>
  <si>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</si>
  <si>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</si>
  <si>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</si>
  <si>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</si>
  <si>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</si>
  <si>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</si>
  <si>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</si>
  <si>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</si>
  <si>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</si>
  <si>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</si>
  <si>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</si>
  <si>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</si>
  <si>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</si>
  <si>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КОШТІВ  ЗАГАЛЬНОГО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</si>
  <si>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</si>
  <si>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</si>
  <si>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Міжбюджетні трансферти</t>
  </si>
  <si>
    <t>ЗА КВІТЕНЬ  МІСЯЦЬ 2024 РОКУ</t>
  </si>
  <si>
    <t>Профінансовано за квітень</t>
  </si>
  <si>
    <t>Доходи міського бюджету за квітень  -  55072451,36 грн.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</si>
</sst>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9" sqref="E9:E18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2" t="s">
        <v>27</v>
      </c>
      <c r="B2" s="22"/>
      <c r="C2" s="22"/>
      <c r="D2" s="22"/>
      <c r="E2" s="22"/>
      <c r="F2" s="22"/>
    </row>
    <row r="3" spans="1:6" ht="15.75">
      <c r="A3" s="22" t="s">
        <v>31</v>
      </c>
      <c r="B3" s="22"/>
      <c r="C3" s="22"/>
      <c r="D3" s="22"/>
      <c r="E3" s="22"/>
      <c r="F3" s="22"/>
    </row>
    <row r="4" spans="1:6" ht="15.75">
      <c r="A4" s="1"/>
      <c r="B4" s="2"/>
      <c r="C4" s="2"/>
      <c r="D4" s="2"/>
      <c r="E4" s="2"/>
      <c r="F4" s="2"/>
    </row>
    <row r="5" spans="1:6" ht="15.75">
      <c r="A5" s="19" t="s">
        <v>33</v>
      </c>
      <c r="B5" s="20"/>
      <c r="C5" s="21"/>
      <c r="D5" s="3"/>
      <c r="E5" s="3"/>
      <c r="F5" s="3"/>
    </row>
    <row r="6" spans="1:6" ht="15.75">
      <c r="A6" s="1"/>
      <c r="B6" s="4"/>
      <c r="C6" s="2"/>
      <c r="D6" s="2"/>
      <c r="E6" s="2"/>
      <c r="F6" s="2"/>
    </row>
    <row r="7" spans="1:6" ht="15.75">
      <c r="A7" s="1"/>
      <c r="B7" s="2"/>
      <c r="C7" s="2"/>
      <c r="D7" s="2"/>
      <c r="E7" s="2"/>
      <c r="F7" s="5" t="s">
        <v>1</v>
      </c>
    </row>
    <row r="8" spans="1:6" ht="66.75" customHeight="1">
      <c r="A8" s="6" t="s">
        <v>2</v>
      </c>
      <c r="B8" s="7" t="s">
        <v>3</v>
      </c>
      <c r="C8" s="7" t="s">
        <v>4</v>
      </c>
      <c r="D8" s="7" t="s">
        <v>5</v>
      </c>
      <c r="E8" s="8" t="s">
        <v>32</v>
      </c>
      <c r="F8" s="7" t="s">
        <v>6</v>
      </c>
    </row>
    <row r="9" spans="1:6" ht="16.5" customHeight="1">
      <c r="A9" s="14" t="s">
        <v>7</v>
      </c>
      <c r="B9" s="15" t="s">
        <v>8</v>
      </c>
      <c r="C9" s="18">
        <v>74895381</v>
      </c>
      <c r="D9" s="18">
        <v>23683097.15</v>
      </c>
      <c r="E9" s="18">
        <v>5243490.95</v>
      </c>
      <c r="F9" s="9">
        <f aca="true" t="shared" si="0" ref="F9:F19">(D9/C9)*100</f>
        <v>31.621572430481393</v>
      </c>
    </row>
    <row r="10" spans="1:6" ht="15.75">
      <c r="A10" s="14" t="s">
        <v>9</v>
      </c>
      <c r="B10" s="15" t="s">
        <v>10</v>
      </c>
      <c r="C10" s="18">
        <v>424227555.09</v>
      </c>
      <c r="D10" s="18">
        <v>127972989.95</v>
      </c>
      <c r="E10" s="18">
        <v>32189506.97</v>
      </c>
      <c r="F10" s="9">
        <f t="shared" si="0"/>
        <v>30.166119200543328</v>
      </c>
    </row>
    <row r="11" spans="1:6" ht="15" customHeight="1">
      <c r="A11" s="14" t="s">
        <v>11</v>
      </c>
      <c r="B11" s="15" t="s">
        <v>12</v>
      </c>
      <c r="C11" s="18">
        <v>58428969</v>
      </c>
      <c r="D11" s="18">
        <v>16357177.13</v>
      </c>
      <c r="E11" s="18">
        <v>5421757.13</v>
      </c>
      <c r="F11" s="9">
        <f t="shared" si="0"/>
        <v>27.994978193094592</v>
      </c>
    </row>
    <row r="12" spans="1:6" ht="15.75" customHeight="1">
      <c r="A12" s="14" t="s">
        <v>13</v>
      </c>
      <c r="B12" s="15" t="s">
        <v>14</v>
      </c>
      <c r="C12" s="18">
        <v>43737009</v>
      </c>
      <c r="D12" s="18">
        <v>11554105.14</v>
      </c>
      <c r="E12" s="18">
        <v>3837131.9</v>
      </c>
      <c r="F12" s="9">
        <f t="shared" si="0"/>
        <v>26.417227433179075</v>
      </c>
    </row>
    <row r="13" spans="1:6" ht="17.25" customHeight="1">
      <c r="A13" s="14" t="s">
        <v>15</v>
      </c>
      <c r="B13" s="15" t="s">
        <v>16</v>
      </c>
      <c r="C13" s="18">
        <v>21294196</v>
      </c>
      <c r="D13" s="18">
        <v>5458983.08</v>
      </c>
      <c r="E13" s="18">
        <v>1318365.17</v>
      </c>
      <c r="F13" s="9">
        <f t="shared" si="0"/>
        <v>25.636014057539434</v>
      </c>
    </row>
    <row r="14" spans="1:6" ht="16.5" customHeight="1">
      <c r="A14" s="14" t="s">
        <v>17</v>
      </c>
      <c r="B14" s="15" t="s">
        <v>18</v>
      </c>
      <c r="C14" s="18">
        <v>8419442</v>
      </c>
      <c r="D14" s="18">
        <v>3022001.79</v>
      </c>
      <c r="E14" s="18">
        <v>582947.38</v>
      </c>
      <c r="F14" s="9">
        <f t="shared" si="0"/>
        <v>35.89313626722531</v>
      </c>
    </row>
    <row r="15" spans="1:6" ht="16.5" customHeight="1">
      <c r="A15" s="14" t="s">
        <v>19</v>
      </c>
      <c r="B15" s="15" t="s">
        <v>20</v>
      </c>
      <c r="C15" s="18">
        <v>20838655</v>
      </c>
      <c r="D15" s="18">
        <v>6801695.02</v>
      </c>
      <c r="E15" s="18">
        <v>1802713.55</v>
      </c>
      <c r="F15" s="9">
        <f t="shared" si="0"/>
        <v>32.63979858584923</v>
      </c>
    </row>
    <row r="16" spans="1:6" ht="15.75" customHeight="1">
      <c r="A16" s="14" t="s">
        <v>21</v>
      </c>
      <c r="B16" s="15" t="s">
        <v>22</v>
      </c>
      <c r="C16" s="18">
        <v>4339207</v>
      </c>
      <c r="D16" s="18">
        <v>2464894.28</v>
      </c>
      <c r="E16" s="18">
        <v>1162282.48</v>
      </c>
      <c r="F16" s="9">
        <f t="shared" si="0"/>
        <v>56.8051784577228</v>
      </c>
    </row>
    <row r="17" spans="1:6" ht="15.75" customHeight="1">
      <c r="A17" s="14" t="s">
        <v>23</v>
      </c>
      <c r="B17" s="15" t="s">
        <v>24</v>
      </c>
      <c r="C17" s="18">
        <f>1235600+55000+80000+200000</f>
        <v>1570600</v>
      </c>
      <c r="D17" s="18">
        <v>305780.9</v>
      </c>
      <c r="E17" s="18">
        <v>69054.65</v>
      </c>
      <c r="F17" s="9">
        <f t="shared" si="0"/>
        <v>19.469050044568956</v>
      </c>
    </row>
    <row r="18" spans="1:6" ht="15.75" customHeight="1">
      <c r="A18" s="14">
        <v>9000</v>
      </c>
      <c r="B18" s="15" t="s">
        <v>30</v>
      </c>
      <c r="C18" s="18">
        <f>28527+2800000</f>
        <v>2828527</v>
      </c>
      <c r="D18" s="18">
        <v>2809508</v>
      </c>
      <c r="E18" s="18">
        <v>2377</v>
      </c>
      <c r="F18" s="9">
        <f t="shared" si="0"/>
        <v>99.3276005496854</v>
      </c>
    </row>
    <row r="19" spans="1:6" ht="15.75">
      <c r="A19" s="10" t="s">
        <v>25</v>
      </c>
      <c r="B19" s="11" t="s">
        <v>26</v>
      </c>
      <c r="C19" s="16">
        <f>SUM(C9:C18)</f>
        <v>660579541.0899999</v>
      </c>
      <c r="D19" s="16">
        <f>SUM(D9:D18)</f>
        <v>200430232.44000003</v>
      </c>
      <c r="E19" s="16">
        <f>SUM(E9:E18)</f>
        <v>51629627.18</v>
      </c>
      <c r="F19" s="17">
        <f t="shared" si="0"/>
        <v>30.341574325671196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12"/>
      <c r="D21" s="13"/>
      <c r="E21" s="13"/>
      <c r="F21" s="2"/>
    </row>
    <row r="22" spans="2:5" ht="15.75">
      <c r="B22" s="2" t="s">
        <v>28</v>
      </c>
      <c r="E22" t="s">
        <v>29</v>
      </c>
    </row>
    <row r="23" ht="15.75">
      <c r="B23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Upr207</cp:lastModifiedBy>
  <cp:lastPrinted>2020-10-02T07:25:37Z</cp:lastPrinted>
  <dcterms:created xsi:type="dcterms:W3CDTF">2015-04-02T08:30:23Z</dcterms:created>
  <dcterms:modified xsi:type="dcterms:W3CDTF">2024-05-01T07:20:36Z</dcterms:modified>
  <cp:category/>
  <cp:version/>
  <cp:contentType/>
  <cp:contentStatus/>
</cp:coreProperties>
</file>