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7100" windowHeight="7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<sst xmlns="http://schemas.openxmlformats.org/spreadsheetml/2006/main" count="55" uniqueCount="55">
  <si>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</si>
  <si>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</si>
  <si>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</si>
  <si>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</si>
  <si>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</si>
  <si>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</si>
  <si>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</si>
  <si>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</si>
  <si>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</si>
  <si>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</si>
  <si>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</si>
  <si>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</si>
  <si>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</si>
  <si>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</si>
  <si>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</si>
  <si>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</si>
  <si>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</si>
  <si>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</si>
  <si>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</si>
  <si>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</si>
  <si>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</si>
  <si>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</si>
  <si>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</si>
  <si>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</si>
  <si>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</si>
  <si>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</si>
  <si>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</si>
  <si>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</si>
  <si>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</si>
  <si>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</si>
  <si>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</si>
  <si>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</si>
  <si>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</si>
  <si>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</si>
  <si>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</si>
  <si>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</si>
  <si>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</si>
  <si>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</si>
  <si>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</si>
  <si>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</si>
  <si>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200000</t>
  </si>
  <si>
    <t>Охорона навколишнього природного середовища та ядерна безпека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</si>
  <si>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</si>
  <si>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</si>
  <si>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</si>
  <si>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</si>
  <si>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>250000</t>
  </si>
  <si>
    <t>Видатки, не віднесені до основних груп</t>
  </si>
  <si>
    <t xml:space="preserve"> </t>
  </si>
  <si>
    <t xml:space="preserve">Усього </t>
  </si>
  <si>
    <t>Інформація про стан надходження доходів, фінансування видатків та кредитування бюджету міста Первомайська з 21 по 30 квітня 2015 року</t>
  </si>
  <si>
    <t>тис.грн.</t>
  </si>
  <si>
    <r>
      <t xml:space="preserve">Доходи </t>
    </r>
    <r>
      <rPr>
        <b/>
        <sz val="12"/>
        <rFont val="Arial Cyr"/>
        <family val="0"/>
      </rPr>
      <t xml:space="preserve">міського бюджету </t>
    </r>
    <r>
      <rPr>
        <sz val="12"/>
        <rFont val="Arial Cyr"/>
        <family val="0"/>
      </rPr>
      <t xml:space="preserve"> </t>
    </r>
  </si>
  <si>
    <t xml:space="preserve"> Загальний фонд</t>
  </si>
  <si>
    <t>З міського бюджету за вказаний період профінансовано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</si>
</sst>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8"/>
      <name val="Verdana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43" fontId="0" fillId="0" borderId="0" xfId="18" applyAlignment="1">
      <alignment/>
    </xf>
    <xf numFmtId="43" fontId="1" fillId="0" borderId="1" xfId="18" applyFont="1" applyBorder="1" applyAlignment="1">
      <alignment horizontal="center" vertical="center" wrapText="1"/>
    </xf>
    <xf numFmtId="43" fontId="0" fillId="0" borderId="1" xfId="18" applyBorder="1" applyAlignment="1">
      <alignment vertical="center" wrapText="1"/>
    </xf>
    <xf numFmtId="43" fontId="1" fillId="0" borderId="1" xfId="18" applyFont="1" applyBorder="1" applyAlignment="1">
      <alignment vertical="center" wrapText="1"/>
    </xf>
    <xf numFmtId="43" fontId="0" fillId="0" borderId="0" xfId="18" applyAlignment="1">
      <alignment vertical="center"/>
    </xf>
    <xf numFmtId="43" fontId="0" fillId="0" borderId="0" xfId="18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5" width="15.75390625" style="0" hidden="1" customWidth="1"/>
    <col min="6" max="6" width="15.75390625" style="10" customWidth="1"/>
    <col min="7" max="16" width="15.75390625" style="0" hidden="1" customWidth="1"/>
  </cols>
  <sheetData>
    <row r="1" spans="1:6" ht="12.75">
      <c r="A1" s="22" t="s">
        <v>50</v>
      </c>
      <c r="B1" s="23"/>
      <c r="C1" s="23"/>
      <c r="D1" s="23"/>
      <c r="E1" s="23"/>
      <c r="F1" s="23"/>
    </row>
    <row r="2" ht="12.75">
      <c r="F2" s="15" t="s">
        <v>51</v>
      </c>
    </row>
    <row r="3" ht="15.75">
      <c r="B3" s="16" t="s">
        <v>52</v>
      </c>
    </row>
    <row r="4" ht="12.75">
      <c r="B4" s="17"/>
    </row>
    <row r="5" spans="2:6" ht="12.75">
      <c r="B5" s="18" t="s">
        <v>53</v>
      </c>
      <c r="F5" s="10">
        <v>11667.651</v>
      </c>
    </row>
    <row r="6" ht="12.75">
      <c r="B6" s="18"/>
    </row>
    <row r="7" spans="1:6" ht="30.75">
      <c r="A7" s="19"/>
      <c r="B7" s="20" t="s">
        <v>54</v>
      </c>
      <c r="C7" s="21"/>
      <c r="D7" s="21"/>
      <c r="E7" s="21"/>
      <c r="F7" s="21"/>
    </row>
    <row r="8" spans="1:6" ht="12.75">
      <c r="A8" s="21"/>
      <c r="B8" s="21"/>
      <c r="C8" s="21"/>
      <c r="D8" s="21"/>
      <c r="E8" s="21"/>
      <c r="F8" s="21"/>
    </row>
    <row r="9" ht="16.5" customHeight="1"/>
    <row r="10" spans="1:16" s="1" customFormat="1" ht="63.7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11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</row>
    <row r="11" spans="1:16" ht="12.75">
      <c r="A11" s="4" t="s">
        <v>16</v>
      </c>
      <c r="B11" s="5" t="s">
        <v>17</v>
      </c>
      <c r="C11" s="6">
        <v>11109.429000000007</v>
      </c>
      <c r="D11" s="6">
        <v>11529.912999999999</v>
      </c>
      <c r="E11" s="6">
        <v>308.51633333333336</v>
      </c>
      <c r="F11" s="12">
        <v>0</v>
      </c>
      <c r="G11" s="6">
        <v>0</v>
      </c>
      <c r="H11" s="6">
        <v>0</v>
      </c>
      <c r="I11" s="6">
        <v>0.64061</v>
      </c>
      <c r="J11" s="6">
        <v>225.17436</v>
      </c>
      <c r="K11" s="6">
        <f aca="true" t="shared" si="0" ref="K11:K27">E11-F11</f>
        <v>308.51633333333336</v>
      </c>
      <c r="L11" s="6">
        <f aca="true" t="shared" si="1" ref="L11:L27">D11-F11</f>
        <v>11529.912999999999</v>
      </c>
      <c r="M11" s="6">
        <f aca="true" t="shared" si="2" ref="M11:M27">IF(E11=0,0,(F11/E11)*100)</f>
        <v>0</v>
      </c>
      <c r="N11" s="6">
        <f aca="true" t="shared" si="3" ref="N11:N27">D11-H11</f>
        <v>11529.912999999999</v>
      </c>
      <c r="O11" s="6">
        <f aca="true" t="shared" si="4" ref="O11:O27">E11-H11</f>
        <v>308.51633333333336</v>
      </c>
      <c r="P11" s="6">
        <f aca="true" t="shared" si="5" ref="P11:P27">IF(E11=0,0,(H11/E11)*100)</f>
        <v>0</v>
      </c>
    </row>
    <row r="12" spans="1:16" ht="25.5">
      <c r="A12" s="4" t="s">
        <v>18</v>
      </c>
      <c r="B12" s="5" t="s">
        <v>19</v>
      </c>
      <c r="C12" s="6">
        <v>0</v>
      </c>
      <c r="D12" s="6">
        <v>6</v>
      </c>
      <c r="E12" s="6">
        <v>2</v>
      </c>
      <c r="F12" s="12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2</v>
      </c>
      <c r="L12" s="6">
        <f t="shared" si="1"/>
        <v>6</v>
      </c>
      <c r="M12" s="6">
        <f t="shared" si="2"/>
        <v>0</v>
      </c>
      <c r="N12" s="6">
        <f t="shared" si="3"/>
        <v>6</v>
      </c>
      <c r="O12" s="6">
        <f t="shared" si="4"/>
        <v>2</v>
      </c>
      <c r="P12" s="6">
        <f t="shared" si="5"/>
        <v>0</v>
      </c>
    </row>
    <row r="13" spans="1:16" ht="12.75">
      <c r="A13" s="4" t="s">
        <v>20</v>
      </c>
      <c r="B13" s="5" t="s">
        <v>21</v>
      </c>
      <c r="C13" s="6">
        <v>86262.741</v>
      </c>
      <c r="D13" s="6">
        <v>86312.95099999996</v>
      </c>
      <c r="E13" s="6">
        <v>2236.8010000000004</v>
      </c>
      <c r="F13" s="12">
        <v>566.5566300000002</v>
      </c>
      <c r="G13" s="6">
        <v>0</v>
      </c>
      <c r="H13" s="6">
        <v>454.5652</v>
      </c>
      <c r="I13" s="6">
        <v>115.37459</v>
      </c>
      <c r="J13" s="6">
        <v>2370.6245900000004</v>
      </c>
      <c r="K13" s="6">
        <f t="shared" si="0"/>
        <v>1670.2443700000003</v>
      </c>
      <c r="L13" s="6">
        <f t="shared" si="1"/>
        <v>85746.39436999995</v>
      </c>
      <c r="M13" s="6">
        <f t="shared" si="2"/>
        <v>25.328879502468038</v>
      </c>
      <c r="N13" s="6">
        <f t="shared" si="3"/>
        <v>85858.38579999996</v>
      </c>
      <c r="O13" s="6">
        <f t="shared" si="4"/>
        <v>1782.2358000000004</v>
      </c>
      <c r="P13" s="6">
        <f t="shared" si="5"/>
        <v>20.32211180163099</v>
      </c>
    </row>
    <row r="14" spans="1:16" ht="12.75">
      <c r="A14" s="4" t="s">
        <v>22</v>
      </c>
      <c r="B14" s="5" t="s">
        <v>23</v>
      </c>
      <c r="C14" s="6">
        <v>44442.725</v>
      </c>
      <c r="D14" s="6">
        <v>45277.438</v>
      </c>
      <c r="E14" s="6">
        <v>1243.5833333333335</v>
      </c>
      <c r="F14" s="12">
        <v>0</v>
      </c>
      <c r="G14" s="6">
        <v>0</v>
      </c>
      <c r="H14" s="6">
        <v>5.4372</v>
      </c>
      <c r="I14" s="6">
        <v>3.5874099999999998</v>
      </c>
      <c r="J14" s="6">
        <v>1409.26762</v>
      </c>
      <c r="K14" s="6">
        <f t="shared" si="0"/>
        <v>1243.5833333333335</v>
      </c>
      <c r="L14" s="6">
        <f t="shared" si="1"/>
        <v>45277.438</v>
      </c>
      <c r="M14" s="6">
        <f t="shared" si="2"/>
        <v>0</v>
      </c>
      <c r="N14" s="6">
        <f t="shared" si="3"/>
        <v>45272.0008</v>
      </c>
      <c r="O14" s="6">
        <f t="shared" si="4"/>
        <v>1238.1461333333334</v>
      </c>
      <c r="P14" s="6">
        <f t="shared" si="5"/>
        <v>0.4372203980432888</v>
      </c>
    </row>
    <row r="15" spans="1:16" ht="12.75">
      <c r="A15" s="4" t="s">
        <v>24</v>
      </c>
      <c r="B15" s="5" t="s">
        <v>25</v>
      </c>
      <c r="C15" s="6">
        <v>102303.11500000002</v>
      </c>
      <c r="D15" s="6">
        <v>119219.40799999998</v>
      </c>
      <c r="E15" s="6">
        <v>2560.327896666668</v>
      </c>
      <c r="F15" s="12">
        <v>6460.04118</v>
      </c>
      <c r="G15" s="6">
        <v>0</v>
      </c>
      <c r="H15" s="6">
        <v>6441.23752</v>
      </c>
      <c r="I15" s="6">
        <v>98.19499</v>
      </c>
      <c r="J15" s="6">
        <v>2620.82868</v>
      </c>
      <c r="K15" s="6">
        <f t="shared" si="0"/>
        <v>-3899.713283333332</v>
      </c>
      <c r="L15" s="6">
        <f t="shared" si="1"/>
        <v>112759.36681999998</v>
      </c>
      <c r="M15" s="6">
        <f t="shared" si="2"/>
        <v>252.31304116986078</v>
      </c>
      <c r="N15" s="6">
        <f t="shared" si="3"/>
        <v>112778.17047999999</v>
      </c>
      <c r="O15" s="6">
        <f t="shared" si="4"/>
        <v>-3880.9096233333316</v>
      </c>
      <c r="P15" s="6">
        <f t="shared" si="5"/>
        <v>251.57861726952825</v>
      </c>
    </row>
    <row r="16" spans="1:16" ht="12.75">
      <c r="A16" s="4" t="s">
        <v>26</v>
      </c>
      <c r="B16" s="5" t="s">
        <v>27</v>
      </c>
      <c r="C16" s="6">
        <v>4507.135</v>
      </c>
      <c r="D16" s="6">
        <v>5240.12</v>
      </c>
      <c r="E16" s="6">
        <v>135.22333333333336</v>
      </c>
      <c r="F16" s="12">
        <v>234.34386999999998</v>
      </c>
      <c r="G16" s="6">
        <v>0</v>
      </c>
      <c r="H16" s="6">
        <v>234.34386999999998</v>
      </c>
      <c r="I16" s="6">
        <v>0</v>
      </c>
      <c r="J16" s="6">
        <v>0</v>
      </c>
      <c r="K16" s="6">
        <f t="shared" si="0"/>
        <v>-99.12053666666662</v>
      </c>
      <c r="L16" s="6">
        <f t="shared" si="1"/>
        <v>5005.77613</v>
      </c>
      <c r="M16" s="6">
        <f t="shared" si="2"/>
        <v>173.30135578179303</v>
      </c>
      <c r="N16" s="6">
        <f t="shared" si="3"/>
        <v>5005.77613</v>
      </c>
      <c r="O16" s="6">
        <f t="shared" si="4"/>
        <v>-99.12053666666662</v>
      </c>
      <c r="P16" s="6">
        <f t="shared" si="5"/>
        <v>173.30135578179303</v>
      </c>
    </row>
    <row r="17" spans="1:16" ht="12.75">
      <c r="A17" s="4" t="s">
        <v>28</v>
      </c>
      <c r="B17" s="5" t="s">
        <v>29</v>
      </c>
      <c r="C17" s="6">
        <v>6800.571000000002</v>
      </c>
      <c r="D17" s="6">
        <v>6908.532000000001</v>
      </c>
      <c r="E17" s="6">
        <v>154.803</v>
      </c>
      <c r="F17" s="12">
        <v>4.505</v>
      </c>
      <c r="G17" s="6">
        <v>0</v>
      </c>
      <c r="H17" s="6">
        <v>0</v>
      </c>
      <c r="I17" s="6">
        <v>10.505</v>
      </c>
      <c r="J17" s="6">
        <v>190.44924</v>
      </c>
      <c r="K17" s="6">
        <f t="shared" si="0"/>
        <v>150.298</v>
      </c>
      <c r="L17" s="6">
        <f t="shared" si="1"/>
        <v>6904.027000000001</v>
      </c>
      <c r="M17" s="6">
        <f t="shared" si="2"/>
        <v>2.9101503200842362</v>
      </c>
      <c r="N17" s="6">
        <f t="shared" si="3"/>
        <v>6908.532000000001</v>
      </c>
      <c r="O17" s="6">
        <f t="shared" si="4"/>
        <v>154.803</v>
      </c>
      <c r="P17" s="6">
        <f t="shared" si="5"/>
        <v>0</v>
      </c>
    </row>
    <row r="18" spans="1:16" ht="12.75">
      <c r="A18" s="4" t="s">
        <v>30</v>
      </c>
      <c r="B18" s="5" t="s">
        <v>31</v>
      </c>
      <c r="C18" s="6">
        <v>160</v>
      </c>
      <c r="D18" s="6">
        <v>160</v>
      </c>
      <c r="E18" s="6">
        <v>13.333333333333332</v>
      </c>
      <c r="F18" s="12">
        <v>0</v>
      </c>
      <c r="G18" s="6">
        <v>0</v>
      </c>
      <c r="H18" s="6">
        <v>0</v>
      </c>
      <c r="I18" s="6">
        <v>0</v>
      </c>
      <c r="J18" s="6">
        <v>0.18446</v>
      </c>
      <c r="K18" s="6">
        <f t="shared" si="0"/>
        <v>13.333333333333332</v>
      </c>
      <c r="L18" s="6">
        <f t="shared" si="1"/>
        <v>160</v>
      </c>
      <c r="M18" s="6">
        <f t="shared" si="2"/>
        <v>0</v>
      </c>
      <c r="N18" s="6">
        <f t="shared" si="3"/>
        <v>160</v>
      </c>
      <c r="O18" s="6">
        <f t="shared" si="4"/>
        <v>13.333333333333332</v>
      </c>
      <c r="P18" s="6">
        <f t="shared" si="5"/>
        <v>0</v>
      </c>
    </row>
    <row r="19" spans="1:16" ht="12.75">
      <c r="A19" s="4" t="s">
        <v>32</v>
      </c>
      <c r="B19" s="5" t="s">
        <v>33</v>
      </c>
      <c r="C19" s="6">
        <v>1532.8</v>
      </c>
      <c r="D19" s="6">
        <v>1611.485</v>
      </c>
      <c r="E19" s="6">
        <v>41.739333333333335</v>
      </c>
      <c r="F19" s="12">
        <v>4.3291</v>
      </c>
      <c r="G19" s="6">
        <v>0</v>
      </c>
      <c r="H19" s="6">
        <v>2</v>
      </c>
      <c r="I19" s="6">
        <v>2.60636</v>
      </c>
      <c r="J19" s="6">
        <v>43.268100000000004</v>
      </c>
      <c r="K19" s="6">
        <f t="shared" si="0"/>
        <v>37.41023333333334</v>
      </c>
      <c r="L19" s="6">
        <f t="shared" si="1"/>
        <v>1607.1559</v>
      </c>
      <c r="M19" s="6">
        <f t="shared" si="2"/>
        <v>10.371751665096072</v>
      </c>
      <c r="N19" s="6">
        <f t="shared" si="3"/>
        <v>1609.485</v>
      </c>
      <c r="O19" s="6">
        <f t="shared" si="4"/>
        <v>39.739333333333335</v>
      </c>
      <c r="P19" s="6">
        <f t="shared" si="5"/>
        <v>4.791643373955821</v>
      </c>
    </row>
    <row r="20" spans="1:16" ht="25.5">
      <c r="A20" s="4" t="s">
        <v>34</v>
      </c>
      <c r="B20" s="5" t="s">
        <v>35</v>
      </c>
      <c r="C20" s="6">
        <v>518</v>
      </c>
      <c r="D20" s="6">
        <v>420.389</v>
      </c>
      <c r="E20" s="6">
        <v>13.868333333333336</v>
      </c>
      <c r="F20" s="12">
        <v>0</v>
      </c>
      <c r="G20" s="6">
        <v>0</v>
      </c>
      <c r="H20" s="6">
        <v>0</v>
      </c>
      <c r="I20" s="6">
        <v>0</v>
      </c>
      <c r="J20" s="6">
        <v>30</v>
      </c>
      <c r="K20" s="6">
        <f t="shared" si="0"/>
        <v>13.868333333333336</v>
      </c>
      <c r="L20" s="6">
        <f t="shared" si="1"/>
        <v>420.389</v>
      </c>
      <c r="M20" s="6">
        <f t="shared" si="2"/>
        <v>0</v>
      </c>
      <c r="N20" s="6">
        <f t="shared" si="3"/>
        <v>420.389</v>
      </c>
      <c r="O20" s="6">
        <f t="shared" si="4"/>
        <v>13.868333333333336</v>
      </c>
      <c r="P20" s="6">
        <f t="shared" si="5"/>
        <v>0</v>
      </c>
    </row>
    <row r="21" spans="1:16" ht="25.5">
      <c r="A21" s="4" t="s">
        <v>36</v>
      </c>
      <c r="B21" s="5" t="s">
        <v>37</v>
      </c>
      <c r="C21" s="6">
        <v>1066.8</v>
      </c>
      <c r="D21" s="6">
        <v>1066.8</v>
      </c>
      <c r="E21" s="6">
        <v>31.880343333333336</v>
      </c>
      <c r="F21" s="12">
        <v>59.563129999999994</v>
      </c>
      <c r="G21" s="6">
        <v>0</v>
      </c>
      <c r="H21" s="6">
        <v>59.563129999999994</v>
      </c>
      <c r="I21" s="6">
        <v>0</v>
      </c>
      <c r="J21" s="6">
        <v>106.94624</v>
      </c>
      <c r="K21" s="6">
        <f t="shared" si="0"/>
        <v>-27.682786666666658</v>
      </c>
      <c r="L21" s="6">
        <f t="shared" si="1"/>
        <v>1007.23687</v>
      </c>
      <c r="M21" s="6">
        <f t="shared" si="2"/>
        <v>186.8334019405688</v>
      </c>
      <c r="N21" s="6">
        <f t="shared" si="3"/>
        <v>1007.23687</v>
      </c>
      <c r="O21" s="6">
        <f t="shared" si="4"/>
        <v>-27.682786666666658</v>
      </c>
      <c r="P21" s="6">
        <f t="shared" si="5"/>
        <v>186.8334019405688</v>
      </c>
    </row>
    <row r="22" spans="1:16" ht="12.75">
      <c r="A22" s="4" t="s">
        <v>38</v>
      </c>
      <c r="B22" s="5" t="s">
        <v>39</v>
      </c>
      <c r="C22" s="6">
        <v>163.338</v>
      </c>
      <c r="D22" s="6">
        <v>195.343</v>
      </c>
      <c r="E22" s="6">
        <v>1.2773333333333332</v>
      </c>
      <c r="F22" s="12"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0"/>
        <v>1.2773333333333332</v>
      </c>
      <c r="L22" s="6">
        <f t="shared" si="1"/>
        <v>195.343</v>
      </c>
      <c r="M22" s="6">
        <f t="shared" si="2"/>
        <v>0</v>
      </c>
      <c r="N22" s="6">
        <f t="shared" si="3"/>
        <v>195.343</v>
      </c>
      <c r="O22" s="6">
        <f t="shared" si="4"/>
        <v>1.2773333333333332</v>
      </c>
      <c r="P22" s="6">
        <f t="shared" si="5"/>
        <v>0</v>
      </c>
    </row>
    <row r="23" spans="1:16" ht="25.5">
      <c r="A23" s="4" t="s">
        <v>40</v>
      </c>
      <c r="B23" s="5" t="s">
        <v>41</v>
      </c>
      <c r="C23" s="6">
        <v>0</v>
      </c>
      <c r="D23" s="6">
        <v>52</v>
      </c>
      <c r="E23" s="6">
        <v>2.4</v>
      </c>
      <c r="F23" s="12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2.4</v>
      </c>
      <c r="L23" s="6">
        <f t="shared" si="1"/>
        <v>52</v>
      </c>
      <c r="M23" s="6">
        <f t="shared" si="2"/>
        <v>0</v>
      </c>
      <c r="N23" s="6">
        <f t="shared" si="3"/>
        <v>52</v>
      </c>
      <c r="O23" s="6">
        <f t="shared" si="4"/>
        <v>2.4</v>
      </c>
      <c r="P23" s="6">
        <f t="shared" si="5"/>
        <v>0</v>
      </c>
    </row>
    <row r="24" spans="1:16" ht="25.5">
      <c r="A24" s="4" t="s">
        <v>42</v>
      </c>
      <c r="B24" s="5" t="s">
        <v>43</v>
      </c>
      <c r="C24" s="6">
        <v>278.52599999999995</v>
      </c>
      <c r="D24" s="6">
        <v>261.699</v>
      </c>
      <c r="E24" s="6">
        <v>6.030333333333334</v>
      </c>
      <c r="F24" s="12">
        <v>0</v>
      </c>
      <c r="G24" s="6">
        <v>0</v>
      </c>
      <c r="H24" s="6">
        <v>0</v>
      </c>
      <c r="I24" s="6">
        <v>0</v>
      </c>
      <c r="J24" s="6">
        <v>6.02953</v>
      </c>
      <c r="K24" s="6">
        <f t="shared" si="0"/>
        <v>6.030333333333334</v>
      </c>
      <c r="L24" s="6">
        <f t="shared" si="1"/>
        <v>261.699</v>
      </c>
      <c r="M24" s="6">
        <f t="shared" si="2"/>
        <v>0</v>
      </c>
      <c r="N24" s="6">
        <f t="shared" si="3"/>
        <v>261.699</v>
      </c>
      <c r="O24" s="6">
        <f t="shared" si="4"/>
        <v>6.030333333333334</v>
      </c>
      <c r="P24" s="6">
        <f t="shared" si="5"/>
        <v>0</v>
      </c>
    </row>
    <row r="25" spans="1:16" ht="12.75">
      <c r="A25" s="4" t="s">
        <v>44</v>
      </c>
      <c r="B25" s="5" t="s">
        <v>45</v>
      </c>
      <c r="C25" s="6">
        <v>25</v>
      </c>
      <c r="D25" s="6">
        <v>0</v>
      </c>
      <c r="E25" s="6">
        <v>0</v>
      </c>
      <c r="F25" s="12"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0"/>
        <v>0</v>
      </c>
      <c r="L25" s="6">
        <f t="shared" si="1"/>
        <v>0</v>
      </c>
      <c r="M25" s="6">
        <f t="shared" si="2"/>
        <v>0</v>
      </c>
      <c r="N25" s="6">
        <f t="shared" si="3"/>
        <v>0</v>
      </c>
      <c r="O25" s="6">
        <f t="shared" si="4"/>
        <v>0</v>
      </c>
      <c r="P25" s="6">
        <f t="shared" si="5"/>
        <v>0</v>
      </c>
    </row>
    <row r="26" spans="1:16" ht="12.75">
      <c r="A26" s="4" t="s">
        <v>46</v>
      </c>
      <c r="B26" s="5" t="s">
        <v>47</v>
      </c>
      <c r="C26" s="6">
        <v>359.002</v>
      </c>
      <c r="D26" s="6">
        <v>290.20799999999997</v>
      </c>
      <c r="E26" s="6">
        <v>17.166666666666668</v>
      </c>
      <c r="F26" s="12">
        <v>0</v>
      </c>
      <c r="G26" s="6">
        <v>0</v>
      </c>
      <c r="H26" s="6">
        <v>0</v>
      </c>
      <c r="I26" s="6">
        <v>1.827</v>
      </c>
      <c r="J26" s="6">
        <v>0</v>
      </c>
      <c r="K26" s="6">
        <f t="shared" si="0"/>
        <v>17.166666666666668</v>
      </c>
      <c r="L26" s="6">
        <f t="shared" si="1"/>
        <v>290.20799999999997</v>
      </c>
      <c r="M26" s="6">
        <f t="shared" si="2"/>
        <v>0</v>
      </c>
      <c r="N26" s="6">
        <f t="shared" si="3"/>
        <v>290.20799999999997</v>
      </c>
      <c r="O26" s="6">
        <f t="shared" si="4"/>
        <v>17.166666666666668</v>
      </c>
      <c r="P26" s="6">
        <f t="shared" si="5"/>
        <v>0</v>
      </c>
    </row>
    <row r="27" spans="1:16" ht="12.75">
      <c r="A27" s="7" t="s">
        <v>48</v>
      </c>
      <c r="B27" s="8" t="s">
        <v>49</v>
      </c>
      <c r="C27" s="9">
        <v>259529.18199999997</v>
      </c>
      <c r="D27" s="9">
        <v>278552.2859999998</v>
      </c>
      <c r="E27" s="9">
        <v>6768.950573333332</v>
      </c>
      <c r="F27" s="13">
        <v>7329.3389099999995</v>
      </c>
      <c r="G27" s="9">
        <v>0</v>
      </c>
      <c r="H27" s="9">
        <v>7197.146919999999</v>
      </c>
      <c r="I27" s="9">
        <v>232.73596</v>
      </c>
      <c r="J27" s="9">
        <v>7002.772819999999</v>
      </c>
      <c r="K27" s="9">
        <f t="shared" si="0"/>
        <v>-560.3883366666678</v>
      </c>
      <c r="L27" s="9">
        <f t="shared" si="1"/>
        <v>271222.9470899998</v>
      </c>
      <c r="M27" s="9">
        <f t="shared" si="2"/>
        <v>108.27880674552934</v>
      </c>
      <c r="N27" s="9">
        <f t="shared" si="3"/>
        <v>271355.13907999976</v>
      </c>
      <c r="O27" s="9">
        <f t="shared" si="4"/>
        <v>-428.1963466666675</v>
      </c>
      <c r="P27" s="9">
        <f t="shared" si="5"/>
        <v>106.32588969335323</v>
      </c>
    </row>
    <row r="28" spans="1:16" ht="12.75">
      <c r="A28" s="2"/>
      <c r="B28" s="2"/>
      <c r="C28" s="2"/>
      <c r="D28" s="2"/>
      <c r="E28" s="2"/>
      <c r="F28" s="14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1">
    <mergeCell ref="A1:F1"/>
  </mergeCells>
  <printOptions/>
  <pageMargins left="0.32" right="0.33" top="0.393700787401575" bottom="0.393700787401575" header="0" footer="0"/>
  <pageSetup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k205</dc:creator>
  <cp:keywords/>
  <dc:description/>
  <cp:lastModifiedBy>202a</cp:lastModifiedBy>
  <dcterms:created xsi:type="dcterms:W3CDTF">2015-05-15T10:11:32Z</dcterms:created>
  <dcterms:modified xsi:type="dcterms:W3CDTF">2015-05-15T10:21:40Z</dcterms:modified>
  <cp:category/>
  <cp:version/>
  <cp:contentType/>
  <cp:contentStatus/>
</cp:coreProperties>
</file>