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_до_РП" sheetId="1" r:id="rId1"/>
  </sheets>
  <definedNames/>
  <calcPr fullCalcOnLoad="1"/>
</workbook>
</file>

<file path=xl/sharedStrings.xml><?xml version="1.0" encoding="utf-8"?>
<sst xmlns="http://schemas.openxmlformats.org/spreadsheetml/2006/main" count="203" uniqueCount="137">
  <si>
    <t xml:space="preserve">Найменування предмету закупівлі </t>
  </si>
  <si>
    <t>Код згідно  Державного класифікатора продукції та послуг ДК 016-2010 за показником п’ятого знака</t>
  </si>
  <si>
    <t>Код КЕКВ</t>
  </si>
  <si>
    <t>Очікувана вартість предмета закупівлі</t>
  </si>
  <si>
    <t>загальний фонд</t>
  </si>
  <si>
    <t>спеціальний фонд</t>
  </si>
  <si>
    <t>разом:</t>
  </si>
  <si>
    <t>Папір ксероксний, газетний</t>
  </si>
  <si>
    <t>17.12.1. - Папір газетний, папір ручного виготовляння та інший некрейдований папір, або картон для графічних цілей</t>
  </si>
  <si>
    <t>Зошити, формуляри, книги обліку, типографські бланки</t>
  </si>
  <si>
    <t>17.23.1. - Вироби канцелярські, паперові</t>
  </si>
  <si>
    <t>Шарикові ручки, олівці</t>
  </si>
  <si>
    <t>32.99.1. - Убои наголовні захисні; ручки для писання та олівці,дошки, штемпелі для датування, опечатування та нумерування; стрічки для друкарських машинок, штемпельні подушечки</t>
  </si>
  <si>
    <t>Файли, відра</t>
  </si>
  <si>
    <t>22.29.2. - Вироби пластмасові інші, н.в.і.у.</t>
  </si>
  <si>
    <t>Фарба</t>
  </si>
  <si>
    <t>20.30.1. - Фарби та лаки на основі полімерів</t>
  </si>
  <si>
    <t>Шпаклівка, розчинник</t>
  </si>
  <si>
    <t>20.30.2. - Фарби та лаки, інші, та пов’язана з ними продукція; барвники художні та друкарські чорнила</t>
  </si>
  <si>
    <t>Вапно гашене, негашене</t>
  </si>
  <si>
    <t>23.52.1. - Вапно негашене, гашене та гідравлічне</t>
  </si>
  <si>
    <t>Валік, пензлі для фарбування,віник</t>
  </si>
  <si>
    <t>32.91.1. - Мітли та щітки</t>
  </si>
  <si>
    <t>Перчатки</t>
  </si>
  <si>
    <t>22.19.6. - Предмети одягу та аксесуари одягу з вулканізованої ґуми (крім виготовлених з твердої ґуми)</t>
  </si>
  <si>
    <t>Миючі засоби</t>
  </si>
  <si>
    <t>20.41.4. - Мило, засоби мийні та засоби для чищення</t>
  </si>
  <si>
    <t>Граблі</t>
  </si>
  <si>
    <t>25.73.1. - Інструменти ручні для використання в сільському господарстві, садівництві чи лісовому господарстві</t>
  </si>
  <si>
    <t>Держак</t>
  </si>
  <si>
    <t>16.29.1. - Вироби з деревини, інші</t>
  </si>
  <si>
    <t>Цемент</t>
  </si>
  <si>
    <t>23.51.1. - Цемент</t>
  </si>
  <si>
    <t>Замок</t>
  </si>
  <si>
    <t>25.72.1. - Замки та навіси</t>
  </si>
  <si>
    <t>Грунтовка, чорнила для принтера</t>
  </si>
  <si>
    <t>Освіжувач повітря</t>
  </si>
  <si>
    <t>20.41.4. - Препарати пахучі, воски та інші засоби для чищення</t>
  </si>
  <si>
    <t>Мусорні пакети</t>
  </si>
  <si>
    <t>22.22.1. - Тара пластмасова</t>
  </si>
  <si>
    <t>Енергозберігаючі лампи</t>
  </si>
  <si>
    <t>27.40.1. - Лампи розжарювання та газорозрядні електричні; лампи дугові</t>
  </si>
  <si>
    <t>Картридж для принтера</t>
  </si>
  <si>
    <t>28.23.2. - Машини конторські/офісні, інші, та частини до них</t>
  </si>
  <si>
    <t>Бензин А-95. мастило</t>
  </si>
  <si>
    <t>19.20.2. - Паливо рідинне та газ; оливи мастильні</t>
  </si>
  <si>
    <t>Запчастинидо автомобіля</t>
  </si>
  <si>
    <t>29.32.3. - Частини та приладдя до моторних транспортних засобів, н.в.і.у.</t>
  </si>
  <si>
    <t>Підписка на газети і журнали</t>
  </si>
  <si>
    <t>58.13.1. - Газети друковані; 58.14.1. - Журнали та періодичні видання друкавані</t>
  </si>
  <si>
    <t>Предмети для протипожежних щитів</t>
  </si>
  <si>
    <t>25.93.1. - Вироби з дроту, ланцюги та пружини</t>
  </si>
  <si>
    <t>Предмети для звукового та світлового обладнання</t>
  </si>
  <si>
    <t>26.40.3. - Апаратура для записування та відтворювання звуку й зображення</t>
  </si>
  <si>
    <t>Металопластикові вікна</t>
  </si>
  <si>
    <t>22.23.1. - Вироби пластмасові для будівництва; лінолеум і покриви на підлогу, тверді, не пластикові</t>
  </si>
  <si>
    <t>Абонентна плата за телефон</t>
  </si>
  <si>
    <t>61.10.1. - Послуги щодо передавання даних і повідомлень</t>
  </si>
  <si>
    <t>Вивіз сміття, експлуатаційні витрати</t>
  </si>
  <si>
    <t>38.11.6. - Послуги підприємств щодо перевезення безпечних відходів</t>
  </si>
  <si>
    <t>Охорона приміщень</t>
  </si>
  <si>
    <t>80.10.1. - Послуги, пов’язані з особистою безпекою</t>
  </si>
  <si>
    <t>Оренда приміщення</t>
  </si>
  <si>
    <t>68.20.1. - Послуги щодо оренди й експлуатування власної чи взятої у лізинг нерухомості</t>
  </si>
  <si>
    <t>Заправка картриджа</t>
  </si>
  <si>
    <t>33.12.1. - Ремонтування та технічне обслуговування машин загальної призначеності</t>
  </si>
  <si>
    <t>Перезарядка вогнегасників</t>
  </si>
  <si>
    <t>20.59.5. - Продукти хімічні різноманітні</t>
  </si>
  <si>
    <t>Обслуговування пожежної сигналізації</t>
  </si>
  <si>
    <t>74.90.2. - Послуги професійні, технічні та комерційні, інші, н.в.і.у.</t>
  </si>
  <si>
    <t>Оцінка землі, оформлення земельної ділянки та права власності</t>
  </si>
  <si>
    <t>96.09.1. - Послуги індивідуальні інші, н.в.і.у.</t>
  </si>
  <si>
    <t>Оформлення електронних ключів</t>
  </si>
  <si>
    <t>58.29.5. - Програмне забезпечення системне на фізичних носіях</t>
  </si>
  <si>
    <t>Медогляд водія та медогляд викладачів</t>
  </si>
  <si>
    <t>86.90.1. - Послуги у сфері охорони здоров’я, інші</t>
  </si>
  <si>
    <t>Страхування автотранспорту</t>
  </si>
  <si>
    <t>65.12.2. - Послуги щодо страхування автотранспорту</t>
  </si>
  <si>
    <t>Повірка газолічильника</t>
  </si>
  <si>
    <t>33.13.1. - Ремонтування та технічне обслуговування електронного й оптичного устатковання</t>
  </si>
  <si>
    <t>Програма "Місцевий бюджет"</t>
  </si>
  <si>
    <t>58.29.1. - Програмне забезпечення системне на фізичних носіях</t>
  </si>
  <si>
    <t>Діагностика автотранспорту</t>
  </si>
  <si>
    <t>45.20.2. - Технічне обслуговування та ремонтування інших автотранспортних засобів</t>
  </si>
  <si>
    <t>Банківські послуги</t>
  </si>
  <si>
    <t>64.19.3. - Послуги щодо грошового посередництва, інші, н.в.і.у.</t>
  </si>
  <si>
    <t>Навчання з охорони праці</t>
  </si>
  <si>
    <t>85.59.1. - Послуги освітянські, інші, н.в.і.у.</t>
  </si>
  <si>
    <t>Поточний ремонт</t>
  </si>
  <si>
    <t>41.00.4. - Будування нежитлових будівель (нове будівництво, реконструкція, капітальний і поточні ремонти)</t>
  </si>
  <si>
    <t>Ремонт музичних інструментів</t>
  </si>
  <si>
    <t>95.29.1. - Ремонтування інших предметів особистого вжитку та господарсько-побутових виробів</t>
  </si>
  <si>
    <t>Водопостачання та водовідведення</t>
  </si>
  <si>
    <t>36.00.1. - Вода природна; 37.00.1. - послуги каналізаційні</t>
  </si>
  <si>
    <t>Газопостачання</t>
  </si>
  <si>
    <t>06.20.1. - Газ природний, скраплений або в газоподібному стані</t>
  </si>
  <si>
    <t>Програма " Наше місто"</t>
  </si>
  <si>
    <t>Подарунки</t>
  </si>
  <si>
    <t>32.99.5. - Вироби, інші, н.в.і.у.; 23.41.1. - Вироби господарські та декоративні керамічні</t>
  </si>
  <si>
    <t>Батареї</t>
  </si>
  <si>
    <t>27.20.1. - Елементи первинні, первинні батареї та частини до них</t>
  </si>
  <si>
    <t>Памятник</t>
  </si>
  <si>
    <t>23.70.1. - Камінь розпиляний, обтесаний і остаточно оброблений</t>
  </si>
  <si>
    <t>Програма "Діти-молодь-родина"</t>
  </si>
  <si>
    <t>Перевезення призовників</t>
  </si>
  <si>
    <t>49.39.3. - Перевезення пасажирів наземним транспортом поза розкладом</t>
  </si>
  <si>
    <t>20.42.1. - Парфуми та косметичні засоби; 23.41.1. - Вироби господарські та декоративні керамічні</t>
  </si>
  <si>
    <t>Програма "Первомайськ спортивний"</t>
  </si>
  <si>
    <t>Кубки, медалі, дипломи, грамоти</t>
  </si>
  <si>
    <t>18.12.1 - Послуги щодо друкування, інші; 25.99.2. - Вироби з недорогоцінних металів, інші</t>
  </si>
  <si>
    <t>Програма "Розвиток футболу"</t>
  </si>
  <si>
    <t>Кубки, медалі, дипломи, спортивна форма</t>
  </si>
  <si>
    <t>18.12.1 - Послуги щодо друкування, інші; 25.99.2. - Вироби з недорогоцінних металів, інші; 14.19.1. - Одяг, дитячий, спортивні костюми та інший одяг, аксесуари та деталі одягу, трикотажні</t>
  </si>
  <si>
    <t xml:space="preserve">Голова комітету конкурсних торгів </t>
  </si>
  <si>
    <t>Т.А. Яровенко</t>
  </si>
  <si>
    <t>М.П.</t>
  </si>
  <si>
    <t>Секретар комітету конкурсних торгів</t>
  </si>
  <si>
    <t>К.М.Кривуля</t>
  </si>
  <si>
    <t xml:space="preserve">Додаток </t>
  </si>
  <si>
    <t>до річного плану закупівель</t>
  </si>
  <si>
    <r>
      <t xml:space="preserve">на </t>
    </r>
    <r>
      <rPr>
        <b/>
        <i/>
        <u val="single"/>
        <sz val="14"/>
        <rFont val="Times New Roman"/>
        <family val="1"/>
      </rPr>
      <t>2015 рік</t>
    </r>
  </si>
  <si>
    <t xml:space="preserve">Річний план закупівель, </t>
  </si>
  <si>
    <t>що здійснюються без проведення процедур закупівель </t>
  </si>
  <si>
    <t>(найменування замовника, код за ЄДРПОУ)</t>
  </si>
  <si>
    <t xml:space="preserve">Управління культури, національностей, релігій, молоді та спорту </t>
  </si>
  <si>
    <t>.02226381</t>
  </si>
  <si>
    <t>Примітки</t>
  </si>
  <si>
    <t xml:space="preserve">Енергія електрична 
35.11.1
(35.11.10-00.00)
</t>
  </si>
  <si>
    <t>Енергія електрична</t>
  </si>
  <si>
    <t>ст.4 ч.1 п 5,6 Закону України "Про особливості здійснення закупівель в окремих сферах господарської діяльності"</t>
  </si>
  <si>
    <r>
      <t xml:space="preserve">                       </t>
    </r>
    <r>
      <rPr>
        <b/>
        <i/>
        <u val="single"/>
        <sz val="16"/>
        <rFont val="Times New Roman"/>
        <family val="1"/>
      </rPr>
      <t xml:space="preserve">    Первомайської міської ради</t>
    </r>
  </si>
  <si>
    <t>Програма "Патріотичне виховання населення м. Первомайська"</t>
  </si>
  <si>
    <t>Програма "Культура міста - наше надбання і турбота"</t>
  </si>
  <si>
    <t xml:space="preserve"> 
35.30.1- Пара та гаряча вода; постачання пари та гарячої води
(35.30.12-00.00 - послуги з постачання теплової енергії)</t>
  </si>
  <si>
    <t>Пара та гаряча вода;постачання пари та гарячої води (послуги з постачання теплової енергії)</t>
  </si>
  <si>
    <t>Відшкодування коштів за теплопостачання</t>
  </si>
  <si>
    <r>
      <t xml:space="preserve">Затверджено протоколом комітету з конкурсних торгів № </t>
    </r>
    <r>
      <rPr>
        <i/>
        <u val="single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від </t>
    </r>
    <r>
      <rPr>
        <i/>
        <u val="single"/>
        <sz val="12"/>
        <rFont val="Times New Roman"/>
        <family val="1"/>
      </rPr>
      <t>28 січня 2015р.</t>
    </r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</si>
</sst>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6"/>
      <color indexed="8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2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F2" sqref="F2:G2"/>
    </sheetView>
  </sheetViews>
  <sheetFormatPr defaultColWidth="9.140625" defaultRowHeight="12.75"/>
  <cols>
    <col min="1" max="1" width="30.57421875" style="1" customWidth="1"/>
    <col min="2" max="2" width="33.140625" style="1" customWidth="1"/>
    <col min="3" max="3" width="10.7109375" style="1" customWidth="1"/>
    <col min="4" max="4" width="14.421875" style="1" customWidth="1"/>
    <col min="5" max="5" width="16.57421875" style="1" customWidth="1"/>
    <col min="6" max="6" width="11.28125" style="1" customWidth="1"/>
    <col min="7" max="7" width="18.140625" style="1" customWidth="1"/>
    <col min="8" max="12" width="9.140625" style="1" customWidth="1"/>
  </cols>
  <sheetData>
    <row r="1" spans="5:7" ht="12.75">
      <c r="E1" s="19"/>
      <c r="F1" s="19"/>
      <c r="G1" s="1" t="s">
        <v>118</v>
      </c>
    </row>
    <row r="2" spans="5:7" ht="12.75">
      <c r="E2" s="17"/>
      <c r="F2" s="19" t="s">
        <v>119</v>
      </c>
      <c r="G2" s="19"/>
    </row>
    <row r="4" spans="1:7" ht="21" customHeight="1">
      <c r="A4" s="25" t="s">
        <v>121</v>
      </c>
      <c r="B4" s="25"/>
      <c r="C4" s="25"/>
      <c r="D4" s="25"/>
      <c r="E4" s="25"/>
      <c r="F4" s="25"/>
      <c r="G4" s="25"/>
    </row>
    <row r="5" spans="1:7" ht="21" customHeight="1">
      <c r="A5" s="25" t="s">
        <v>122</v>
      </c>
      <c r="B5" s="25"/>
      <c r="C5" s="25"/>
      <c r="D5" s="25"/>
      <c r="E5" s="25"/>
      <c r="F5" s="25"/>
      <c r="G5" s="25"/>
    </row>
    <row r="6" spans="1:7" ht="19.5">
      <c r="A6" s="18" t="s">
        <v>120</v>
      </c>
      <c r="B6" s="18"/>
      <c r="C6" s="18"/>
      <c r="D6" s="18"/>
      <c r="E6" s="18"/>
      <c r="F6" s="18"/>
      <c r="G6" s="18"/>
    </row>
    <row r="7" spans="1:6" ht="18.75">
      <c r="A7" s="2"/>
      <c r="B7" s="2"/>
      <c r="C7" s="2"/>
      <c r="D7" s="2"/>
      <c r="E7" s="2"/>
      <c r="F7" s="2"/>
    </row>
    <row r="8" spans="1:7" ht="20.25">
      <c r="A8" s="23" t="s">
        <v>124</v>
      </c>
      <c r="B8" s="23"/>
      <c r="C8" s="23"/>
      <c r="D8" s="23"/>
      <c r="E8" s="23"/>
      <c r="F8" s="23"/>
      <c r="G8" s="23"/>
    </row>
    <row r="9" spans="1:7" ht="20.25">
      <c r="A9" s="22" t="s">
        <v>130</v>
      </c>
      <c r="B9" s="23"/>
      <c r="C9" s="23"/>
      <c r="D9" s="23"/>
      <c r="E9" s="23"/>
      <c r="F9" s="23"/>
      <c r="G9" s="14" t="s">
        <v>125</v>
      </c>
    </row>
    <row r="10" spans="1:7" ht="12.75">
      <c r="A10" s="24" t="s">
        <v>123</v>
      </c>
      <c r="B10" s="24"/>
      <c r="C10" s="24"/>
      <c r="D10" s="24"/>
      <c r="E10" s="24"/>
      <c r="F10" s="24"/>
      <c r="G10" s="24"/>
    </row>
    <row r="11" spans="1:7" ht="52.5" customHeight="1">
      <c r="A11" s="21" t="s">
        <v>0</v>
      </c>
      <c r="B11" s="21" t="s">
        <v>1</v>
      </c>
      <c r="C11" s="21" t="s">
        <v>2</v>
      </c>
      <c r="D11" s="21" t="s">
        <v>3</v>
      </c>
      <c r="E11" s="21"/>
      <c r="F11" s="21"/>
      <c r="G11" s="21" t="s">
        <v>126</v>
      </c>
    </row>
    <row r="12" spans="1:7" ht="85.5" customHeight="1">
      <c r="A12" s="21"/>
      <c r="B12" s="21"/>
      <c r="C12" s="21"/>
      <c r="D12" s="3" t="s">
        <v>4</v>
      </c>
      <c r="E12" s="3" t="s">
        <v>5</v>
      </c>
      <c r="F12" s="3" t="s">
        <v>6</v>
      </c>
      <c r="G12" s="21"/>
    </row>
    <row r="13" spans="1:7" ht="102">
      <c r="A13" s="4" t="s">
        <v>7</v>
      </c>
      <c r="B13" s="5" t="s">
        <v>8</v>
      </c>
      <c r="C13" s="6">
        <v>2210</v>
      </c>
      <c r="D13" s="7">
        <f>11580+120</f>
        <v>11700</v>
      </c>
      <c r="E13" s="7">
        <v>1680</v>
      </c>
      <c r="F13" s="7">
        <f aca="true" t="shared" si="0" ref="F13:F56">SUM(D13:E13)</f>
        <v>13380</v>
      </c>
      <c r="G13" s="16" t="s">
        <v>129</v>
      </c>
    </row>
    <row r="14" spans="1:7" ht="102">
      <c r="A14" s="4" t="s">
        <v>9</v>
      </c>
      <c r="B14" s="4" t="s">
        <v>10</v>
      </c>
      <c r="C14" s="6">
        <v>2210</v>
      </c>
      <c r="D14" s="7">
        <v>700</v>
      </c>
      <c r="E14" s="7">
        <v>2745.6</v>
      </c>
      <c r="F14" s="7">
        <f t="shared" si="0"/>
        <v>3445.6</v>
      </c>
      <c r="G14" s="16" t="s">
        <v>129</v>
      </c>
    </row>
    <row r="15" spans="1:7" ht="110.25">
      <c r="A15" s="4" t="s">
        <v>11</v>
      </c>
      <c r="B15" s="4" t="s">
        <v>12</v>
      </c>
      <c r="C15" s="6">
        <v>2210</v>
      </c>
      <c r="D15" s="7">
        <v>0</v>
      </c>
      <c r="E15" s="7">
        <v>78</v>
      </c>
      <c r="F15" s="7">
        <f t="shared" si="0"/>
        <v>78</v>
      </c>
      <c r="G15" s="16" t="s">
        <v>129</v>
      </c>
    </row>
    <row r="16" spans="1:8" ht="102">
      <c r="A16" s="4" t="s">
        <v>13</v>
      </c>
      <c r="B16" s="4" t="s">
        <v>14</v>
      </c>
      <c r="C16" s="6">
        <v>2210</v>
      </c>
      <c r="D16" s="7">
        <v>0</v>
      </c>
      <c r="E16" s="7">
        <v>207</v>
      </c>
      <c r="F16" s="7">
        <f t="shared" si="0"/>
        <v>207</v>
      </c>
      <c r="G16" s="16" t="s">
        <v>129</v>
      </c>
      <c r="H16" s="8"/>
    </row>
    <row r="17" spans="1:7" ht="102">
      <c r="A17" s="4" t="s">
        <v>15</v>
      </c>
      <c r="B17" s="4" t="s">
        <v>16</v>
      </c>
      <c r="C17" s="6">
        <v>2210</v>
      </c>
      <c r="D17" s="7">
        <f>3888+648</f>
        <v>4536</v>
      </c>
      <c r="E17" s="7">
        <v>2360</v>
      </c>
      <c r="F17" s="7">
        <f t="shared" si="0"/>
        <v>6896</v>
      </c>
      <c r="G17" s="16" t="s">
        <v>129</v>
      </c>
    </row>
    <row r="18" spans="1:7" ht="102">
      <c r="A18" s="4" t="s">
        <v>17</v>
      </c>
      <c r="B18" s="4" t="s">
        <v>18</v>
      </c>
      <c r="C18" s="6">
        <v>2210</v>
      </c>
      <c r="D18" s="7">
        <f>1560+10+250</f>
        <v>1820</v>
      </c>
      <c r="E18" s="7">
        <v>200</v>
      </c>
      <c r="F18" s="7">
        <f t="shared" si="0"/>
        <v>2020</v>
      </c>
      <c r="G18" s="16" t="s">
        <v>129</v>
      </c>
    </row>
    <row r="19" spans="1:7" ht="35.25" customHeight="1">
      <c r="A19" s="4" t="s">
        <v>19</v>
      </c>
      <c r="B19" s="9" t="s">
        <v>20</v>
      </c>
      <c r="C19" s="6">
        <v>2210</v>
      </c>
      <c r="D19" s="7">
        <f>552+92</f>
        <v>644</v>
      </c>
      <c r="E19" s="7">
        <v>196</v>
      </c>
      <c r="F19" s="7">
        <f t="shared" si="0"/>
        <v>840</v>
      </c>
      <c r="G19" s="16" t="s">
        <v>129</v>
      </c>
    </row>
    <row r="20" spans="1:7" ht="102">
      <c r="A20" s="4" t="s">
        <v>21</v>
      </c>
      <c r="B20" s="4" t="s">
        <v>22</v>
      </c>
      <c r="C20" s="6">
        <v>2210</v>
      </c>
      <c r="D20" s="7">
        <v>0</v>
      </c>
      <c r="E20" s="7">
        <v>250</v>
      </c>
      <c r="F20" s="7">
        <f t="shared" si="0"/>
        <v>250</v>
      </c>
      <c r="G20" s="16" t="s">
        <v>129</v>
      </c>
    </row>
    <row r="21" spans="1:7" ht="102">
      <c r="A21" s="4" t="s">
        <v>23</v>
      </c>
      <c r="B21" s="4" t="s">
        <v>24</v>
      </c>
      <c r="C21" s="6">
        <v>2210</v>
      </c>
      <c r="D21" s="7">
        <v>0</v>
      </c>
      <c r="E21" s="7">
        <v>72.5</v>
      </c>
      <c r="F21" s="7">
        <f t="shared" si="0"/>
        <v>72.5</v>
      </c>
      <c r="G21" s="16" t="s">
        <v>129</v>
      </c>
    </row>
    <row r="22" spans="1:7" ht="102">
      <c r="A22" s="4" t="s">
        <v>25</v>
      </c>
      <c r="B22" s="9" t="s">
        <v>26</v>
      </c>
      <c r="C22" s="6">
        <v>2210</v>
      </c>
      <c r="D22" s="7">
        <v>0</v>
      </c>
      <c r="E22" s="7">
        <v>678</v>
      </c>
      <c r="F22" s="7">
        <f t="shared" si="0"/>
        <v>678</v>
      </c>
      <c r="G22" s="16" t="s">
        <v>129</v>
      </c>
    </row>
    <row r="23" spans="1:7" ht="102">
      <c r="A23" s="4" t="s">
        <v>27</v>
      </c>
      <c r="B23" s="4" t="s">
        <v>28</v>
      </c>
      <c r="C23" s="6">
        <v>2210</v>
      </c>
      <c r="D23" s="7">
        <v>0</v>
      </c>
      <c r="E23" s="7">
        <v>132</v>
      </c>
      <c r="F23" s="7">
        <f t="shared" si="0"/>
        <v>132</v>
      </c>
      <c r="G23" s="16" t="s">
        <v>129</v>
      </c>
    </row>
    <row r="24" spans="1:7" ht="102">
      <c r="A24" s="4" t="s">
        <v>29</v>
      </c>
      <c r="B24" s="4" t="s">
        <v>30</v>
      </c>
      <c r="C24" s="6">
        <v>2210</v>
      </c>
      <c r="D24" s="7">
        <v>0</v>
      </c>
      <c r="E24" s="7">
        <v>96</v>
      </c>
      <c r="F24" s="7">
        <f t="shared" si="0"/>
        <v>96</v>
      </c>
      <c r="G24" s="16" t="s">
        <v>129</v>
      </c>
    </row>
    <row r="25" spans="1:7" ht="102">
      <c r="A25" s="4" t="s">
        <v>31</v>
      </c>
      <c r="B25" s="4" t="s">
        <v>32</v>
      </c>
      <c r="C25" s="6">
        <v>2210</v>
      </c>
      <c r="D25" s="7">
        <v>0</v>
      </c>
      <c r="E25" s="7">
        <v>550</v>
      </c>
      <c r="F25" s="7">
        <f t="shared" si="0"/>
        <v>550</v>
      </c>
      <c r="G25" s="16" t="s">
        <v>129</v>
      </c>
    </row>
    <row r="26" spans="1:7" ht="102">
      <c r="A26" s="4" t="s">
        <v>33</v>
      </c>
      <c r="B26" s="4" t="s">
        <v>34</v>
      </c>
      <c r="C26" s="6">
        <v>2210</v>
      </c>
      <c r="D26" s="7">
        <v>0</v>
      </c>
      <c r="E26" s="7">
        <v>190</v>
      </c>
      <c r="F26" s="7">
        <f t="shared" si="0"/>
        <v>190</v>
      </c>
      <c r="G26" s="16" t="s">
        <v>129</v>
      </c>
    </row>
    <row r="27" spans="1:7" ht="102">
      <c r="A27" s="4" t="s">
        <v>35</v>
      </c>
      <c r="B27" s="4" t="s">
        <v>18</v>
      </c>
      <c r="C27" s="6">
        <v>2210</v>
      </c>
      <c r="D27" s="7">
        <v>840</v>
      </c>
      <c r="E27" s="7">
        <v>300</v>
      </c>
      <c r="F27" s="7">
        <f t="shared" si="0"/>
        <v>1140</v>
      </c>
      <c r="G27" s="16" t="s">
        <v>129</v>
      </c>
    </row>
    <row r="28" spans="1:7" ht="102">
      <c r="A28" s="4" t="s">
        <v>36</v>
      </c>
      <c r="B28" s="4" t="s">
        <v>37</v>
      </c>
      <c r="C28" s="6">
        <v>2210</v>
      </c>
      <c r="D28" s="7">
        <v>0</v>
      </c>
      <c r="E28" s="7">
        <v>80</v>
      </c>
      <c r="F28" s="7">
        <f t="shared" si="0"/>
        <v>80</v>
      </c>
      <c r="G28" s="16" t="s">
        <v>129</v>
      </c>
    </row>
    <row r="29" spans="1:7" ht="102">
      <c r="A29" s="4" t="s">
        <v>38</v>
      </c>
      <c r="B29" s="4" t="s">
        <v>39</v>
      </c>
      <c r="C29" s="6">
        <v>2210</v>
      </c>
      <c r="D29" s="7">
        <v>0</v>
      </c>
      <c r="E29" s="7">
        <v>156</v>
      </c>
      <c r="F29" s="7">
        <f t="shared" si="0"/>
        <v>156</v>
      </c>
      <c r="G29" s="16" t="s">
        <v>129</v>
      </c>
    </row>
    <row r="30" spans="1:7" ht="102">
      <c r="A30" s="4" t="s">
        <v>40</v>
      </c>
      <c r="B30" s="4" t="s">
        <v>41</v>
      </c>
      <c r="C30" s="6">
        <v>2210</v>
      </c>
      <c r="D30" s="7">
        <v>0</v>
      </c>
      <c r="E30" s="7">
        <v>4000</v>
      </c>
      <c r="F30" s="7">
        <f t="shared" si="0"/>
        <v>4000</v>
      </c>
      <c r="G30" s="16" t="s">
        <v>129</v>
      </c>
    </row>
    <row r="31" spans="1:7" ht="102">
      <c r="A31" s="4" t="s">
        <v>42</v>
      </c>
      <c r="B31" s="4" t="s">
        <v>43</v>
      </c>
      <c r="C31" s="6">
        <v>2210</v>
      </c>
      <c r="D31" s="7">
        <v>1900</v>
      </c>
      <c r="E31" s="7">
        <v>0</v>
      </c>
      <c r="F31" s="7">
        <f t="shared" si="0"/>
        <v>1900</v>
      </c>
      <c r="G31" s="16" t="s">
        <v>129</v>
      </c>
    </row>
    <row r="32" spans="1:7" ht="102">
      <c r="A32" s="4" t="s">
        <v>44</v>
      </c>
      <c r="B32" s="4" t="s">
        <v>45</v>
      </c>
      <c r="C32" s="6">
        <v>2210</v>
      </c>
      <c r="D32" s="7">
        <v>32114</v>
      </c>
      <c r="E32" s="7">
        <v>0</v>
      </c>
      <c r="F32" s="7">
        <f t="shared" si="0"/>
        <v>32114</v>
      </c>
      <c r="G32" s="16" t="s">
        <v>129</v>
      </c>
    </row>
    <row r="33" spans="1:7" ht="102">
      <c r="A33" s="4" t="s">
        <v>46</v>
      </c>
      <c r="B33" s="4" t="s">
        <v>47</v>
      </c>
      <c r="C33" s="6">
        <v>2210</v>
      </c>
      <c r="D33" s="7">
        <v>1000</v>
      </c>
      <c r="E33" s="7">
        <v>0</v>
      </c>
      <c r="F33" s="7">
        <f t="shared" si="0"/>
        <v>1000</v>
      </c>
      <c r="G33" s="16" t="s">
        <v>129</v>
      </c>
    </row>
    <row r="34" spans="1:7" ht="102">
      <c r="A34" s="4" t="s">
        <v>48</v>
      </c>
      <c r="B34" s="4" t="s">
        <v>49</v>
      </c>
      <c r="C34" s="6">
        <v>2210</v>
      </c>
      <c r="D34" s="7">
        <v>0</v>
      </c>
      <c r="E34" s="7">
        <v>5000</v>
      </c>
      <c r="F34" s="7">
        <f t="shared" si="0"/>
        <v>5000</v>
      </c>
      <c r="G34" s="16" t="s">
        <v>129</v>
      </c>
    </row>
    <row r="35" spans="1:7" ht="102">
      <c r="A35" s="4" t="s">
        <v>50</v>
      </c>
      <c r="B35" s="4" t="s">
        <v>51</v>
      </c>
      <c r="C35" s="6">
        <v>2210</v>
      </c>
      <c r="D35" s="7">
        <v>0</v>
      </c>
      <c r="E35" s="7">
        <v>3000</v>
      </c>
      <c r="F35" s="7">
        <f t="shared" si="0"/>
        <v>3000</v>
      </c>
      <c r="G35" s="16" t="s">
        <v>129</v>
      </c>
    </row>
    <row r="36" spans="1:7" ht="102">
      <c r="A36" s="4" t="s">
        <v>52</v>
      </c>
      <c r="B36" s="9" t="s">
        <v>53</v>
      </c>
      <c r="C36" s="6">
        <v>2210</v>
      </c>
      <c r="D36" s="7">
        <v>0</v>
      </c>
      <c r="E36" s="7">
        <v>5000</v>
      </c>
      <c r="F36" s="7">
        <f t="shared" si="0"/>
        <v>5000</v>
      </c>
      <c r="G36" s="16" t="s">
        <v>129</v>
      </c>
    </row>
    <row r="37" spans="1:7" ht="102">
      <c r="A37" s="4" t="s">
        <v>54</v>
      </c>
      <c r="B37" s="4" t="s">
        <v>55</v>
      </c>
      <c r="C37" s="6">
        <v>2210</v>
      </c>
      <c r="D37" s="7">
        <v>0</v>
      </c>
      <c r="E37" s="7">
        <v>60000</v>
      </c>
      <c r="F37" s="7">
        <f t="shared" si="0"/>
        <v>60000</v>
      </c>
      <c r="G37" s="16" t="s">
        <v>129</v>
      </c>
    </row>
    <row r="38" spans="1:7" ht="102">
      <c r="A38" s="4" t="s">
        <v>56</v>
      </c>
      <c r="B38" s="9" t="s">
        <v>57</v>
      </c>
      <c r="C38" s="6">
        <v>2240</v>
      </c>
      <c r="D38" s="7">
        <v>11992.32</v>
      </c>
      <c r="E38" s="7">
        <v>0</v>
      </c>
      <c r="F38" s="7">
        <f t="shared" si="0"/>
        <v>11992.32</v>
      </c>
      <c r="G38" s="16" t="s">
        <v>129</v>
      </c>
    </row>
    <row r="39" spans="1:7" ht="102">
      <c r="A39" s="4" t="s">
        <v>58</v>
      </c>
      <c r="B39" s="9" t="s">
        <v>59</v>
      </c>
      <c r="C39" s="6">
        <v>2240</v>
      </c>
      <c r="D39" s="7">
        <v>6339.91</v>
      </c>
      <c r="E39" s="7">
        <v>0</v>
      </c>
      <c r="F39" s="7">
        <f t="shared" si="0"/>
        <v>6339.91</v>
      </c>
      <c r="G39" s="16" t="s">
        <v>129</v>
      </c>
    </row>
    <row r="40" spans="1:7" ht="102">
      <c r="A40" s="4" t="s">
        <v>60</v>
      </c>
      <c r="B40" s="9" t="s">
        <v>61</v>
      </c>
      <c r="C40" s="6">
        <v>2240</v>
      </c>
      <c r="D40" s="7">
        <v>62025.6</v>
      </c>
      <c r="E40" s="7">
        <v>0</v>
      </c>
      <c r="F40" s="7">
        <f t="shared" si="0"/>
        <v>62025.6</v>
      </c>
      <c r="G40" s="16" t="s">
        <v>129</v>
      </c>
    </row>
    <row r="41" spans="1:7" ht="102">
      <c r="A41" s="4" t="s">
        <v>62</v>
      </c>
      <c r="B41" s="9" t="s">
        <v>63</v>
      </c>
      <c r="C41" s="6">
        <v>2240</v>
      </c>
      <c r="D41" s="7">
        <v>7.2</v>
      </c>
      <c r="E41" s="7">
        <v>0</v>
      </c>
      <c r="F41" s="7">
        <f t="shared" si="0"/>
        <v>7.2</v>
      </c>
      <c r="G41" s="16" t="s">
        <v>129</v>
      </c>
    </row>
    <row r="42" spans="1:7" ht="102">
      <c r="A42" s="4" t="s">
        <v>64</v>
      </c>
      <c r="B42" s="4" t="s">
        <v>65</v>
      </c>
      <c r="C42" s="6">
        <v>2240</v>
      </c>
      <c r="D42" s="7">
        <v>1120</v>
      </c>
      <c r="E42" s="7">
        <v>840</v>
      </c>
      <c r="F42" s="7">
        <f t="shared" si="0"/>
        <v>1960</v>
      </c>
      <c r="G42" s="16" t="s">
        <v>129</v>
      </c>
    </row>
    <row r="43" spans="1:7" ht="102">
      <c r="A43" s="4" t="s">
        <v>66</v>
      </c>
      <c r="B43" s="9" t="s">
        <v>67</v>
      </c>
      <c r="C43" s="6">
        <v>2240</v>
      </c>
      <c r="D43" s="7">
        <v>3400</v>
      </c>
      <c r="E43" s="7">
        <v>0</v>
      </c>
      <c r="F43" s="7">
        <f t="shared" si="0"/>
        <v>3400</v>
      </c>
      <c r="G43" s="16" t="s">
        <v>129</v>
      </c>
    </row>
    <row r="44" spans="1:7" ht="102">
      <c r="A44" s="4" t="s">
        <v>68</v>
      </c>
      <c r="B44" s="9" t="s">
        <v>69</v>
      </c>
      <c r="C44" s="6">
        <v>2240</v>
      </c>
      <c r="D44" s="7">
        <v>5880</v>
      </c>
      <c r="E44" s="7">
        <v>0</v>
      </c>
      <c r="F44" s="7">
        <f t="shared" si="0"/>
        <v>5880</v>
      </c>
      <c r="G44" s="16" t="s">
        <v>129</v>
      </c>
    </row>
    <row r="45" spans="1:7" ht="102">
      <c r="A45" s="4" t="s">
        <v>70</v>
      </c>
      <c r="B45" s="9" t="s">
        <v>71</v>
      </c>
      <c r="C45" s="6">
        <v>2240</v>
      </c>
      <c r="D45" s="7">
        <v>11500</v>
      </c>
      <c r="E45" s="7">
        <v>5724</v>
      </c>
      <c r="F45" s="7">
        <f t="shared" si="0"/>
        <v>17224</v>
      </c>
      <c r="G45" s="16" t="s">
        <v>129</v>
      </c>
    </row>
    <row r="46" spans="1:7" ht="102">
      <c r="A46" s="4" t="s">
        <v>72</v>
      </c>
      <c r="B46" s="9" t="s">
        <v>73</v>
      </c>
      <c r="C46" s="6">
        <v>2240</v>
      </c>
      <c r="D46" s="7">
        <v>560</v>
      </c>
      <c r="E46" s="7">
        <v>0</v>
      </c>
      <c r="F46" s="7">
        <f t="shared" si="0"/>
        <v>560</v>
      </c>
      <c r="G46" s="16" t="s">
        <v>129</v>
      </c>
    </row>
    <row r="47" spans="1:7" ht="102">
      <c r="A47" s="4" t="s">
        <v>74</v>
      </c>
      <c r="B47" s="9" t="s">
        <v>75</v>
      </c>
      <c r="C47" s="6">
        <v>2240</v>
      </c>
      <c r="D47" s="7">
        <v>5440</v>
      </c>
      <c r="E47" s="7">
        <v>0</v>
      </c>
      <c r="F47" s="7">
        <f t="shared" si="0"/>
        <v>5440</v>
      </c>
      <c r="G47" s="16" t="s">
        <v>129</v>
      </c>
    </row>
    <row r="48" spans="1:7" ht="102">
      <c r="A48" s="4" t="s">
        <v>76</v>
      </c>
      <c r="B48" s="9" t="s">
        <v>77</v>
      </c>
      <c r="C48" s="6">
        <v>2240</v>
      </c>
      <c r="D48" s="7">
        <v>700</v>
      </c>
      <c r="E48" s="7">
        <v>0</v>
      </c>
      <c r="F48" s="7">
        <f t="shared" si="0"/>
        <v>700</v>
      </c>
      <c r="G48" s="16" t="s">
        <v>129</v>
      </c>
    </row>
    <row r="49" spans="1:7" ht="102">
      <c r="A49" s="4" t="s">
        <v>78</v>
      </c>
      <c r="B49" s="9" t="s">
        <v>79</v>
      </c>
      <c r="C49" s="6">
        <v>2240</v>
      </c>
      <c r="D49" s="7">
        <v>300</v>
      </c>
      <c r="E49" s="7">
        <v>0</v>
      </c>
      <c r="F49" s="7">
        <f t="shared" si="0"/>
        <v>300</v>
      </c>
      <c r="G49" s="16" t="s">
        <v>129</v>
      </c>
    </row>
    <row r="50" spans="1:7" ht="102">
      <c r="A50" s="4" t="s">
        <v>80</v>
      </c>
      <c r="B50" s="9" t="s">
        <v>81</v>
      </c>
      <c r="C50" s="6">
        <v>2240</v>
      </c>
      <c r="D50" s="7">
        <v>1500</v>
      </c>
      <c r="E50" s="7">
        <v>0</v>
      </c>
      <c r="F50" s="7">
        <f t="shared" si="0"/>
        <v>1500</v>
      </c>
      <c r="G50" s="16" t="s">
        <v>129</v>
      </c>
    </row>
    <row r="51" spans="1:7" ht="102">
      <c r="A51" s="4" t="s">
        <v>82</v>
      </c>
      <c r="B51" s="9" t="s">
        <v>83</v>
      </c>
      <c r="C51" s="6">
        <v>2240</v>
      </c>
      <c r="D51" s="7">
        <v>200</v>
      </c>
      <c r="E51" s="7">
        <v>0</v>
      </c>
      <c r="F51" s="7">
        <f t="shared" si="0"/>
        <v>200</v>
      </c>
      <c r="G51" s="16" t="s">
        <v>129</v>
      </c>
    </row>
    <row r="52" spans="1:7" ht="102">
      <c r="A52" s="4" t="s">
        <v>84</v>
      </c>
      <c r="B52" s="9" t="s">
        <v>85</v>
      </c>
      <c r="C52" s="6">
        <v>2240</v>
      </c>
      <c r="D52" s="7">
        <v>0</v>
      </c>
      <c r="E52" s="7">
        <v>273</v>
      </c>
      <c r="F52" s="7">
        <f t="shared" si="0"/>
        <v>273</v>
      </c>
      <c r="G52" s="16" t="s">
        <v>129</v>
      </c>
    </row>
    <row r="53" spans="1:7" ht="102">
      <c r="A53" s="4" t="s">
        <v>86</v>
      </c>
      <c r="B53" s="9" t="s">
        <v>87</v>
      </c>
      <c r="C53" s="6">
        <v>2240</v>
      </c>
      <c r="D53" s="7">
        <v>0</v>
      </c>
      <c r="E53" s="7">
        <v>1750</v>
      </c>
      <c r="F53" s="7">
        <f t="shared" si="0"/>
        <v>1750</v>
      </c>
      <c r="G53" s="16" t="s">
        <v>129</v>
      </c>
    </row>
    <row r="54" spans="1:7" ht="102">
      <c r="A54" s="4" t="s">
        <v>88</v>
      </c>
      <c r="B54" s="4" t="s">
        <v>89</v>
      </c>
      <c r="C54" s="6">
        <v>2240</v>
      </c>
      <c r="D54" s="7">
        <v>0</v>
      </c>
      <c r="E54" s="7">
        <v>42159</v>
      </c>
      <c r="F54" s="7">
        <f t="shared" si="0"/>
        <v>42159</v>
      </c>
      <c r="G54" s="16" t="s">
        <v>129</v>
      </c>
    </row>
    <row r="55" spans="1:7" ht="102">
      <c r="A55" s="4" t="s">
        <v>90</v>
      </c>
      <c r="B55" s="4" t="s">
        <v>91</v>
      </c>
      <c r="C55" s="6">
        <v>2240</v>
      </c>
      <c r="D55" s="7">
        <v>0</v>
      </c>
      <c r="E55" s="7">
        <v>5960</v>
      </c>
      <c r="F55" s="7">
        <f t="shared" si="0"/>
        <v>5960</v>
      </c>
      <c r="G55" s="16" t="s">
        <v>129</v>
      </c>
    </row>
    <row r="56" spans="1:7" ht="102">
      <c r="A56" s="4" t="s">
        <v>92</v>
      </c>
      <c r="B56" s="4" t="s">
        <v>93</v>
      </c>
      <c r="C56" s="6">
        <v>2272</v>
      </c>
      <c r="D56" s="7">
        <v>19189</v>
      </c>
      <c r="E56" s="7">
        <v>0</v>
      </c>
      <c r="F56" s="7">
        <f t="shared" si="0"/>
        <v>19189</v>
      </c>
      <c r="G56" s="16" t="s">
        <v>129</v>
      </c>
    </row>
    <row r="57" spans="1:7" ht="102">
      <c r="A57" s="4" t="s">
        <v>94</v>
      </c>
      <c r="B57" s="10" t="s">
        <v>95</v>
      </c>
      <c r="C57" s="6">
        <v>2274</v>
      </c>
      <c r="D57" s="7">
        <v>38627</v>
      </c>
      <c r="E57" s="7">
        <v>0</v>
      </c>
      <c r="F57" s="7">
        <v>38627</v>
      </c>
      <c r="G57" s="16" t="s">
        <v>129</v>
      </c>
    </row>
    <row r="58" spans="1:7" ht="102">
      <c r="A58" s="4" t="s">
        <v>135</v>
      </c>
      <c r="B58" s="10" t="s">
        <v>133</v>
      </c>
      <c r="C58" s="6">
        <v>2271</v>
      </c>
      <c r="D58" s="7">
        <v>7972.7</v>
      </c>
      <c r="E58" s="7">
        <v>0</v>
      </c>
      <c r="F58" s="7">
        <v>7972.7</v>
      </c>
      <c r="G58" s="16" t="s">
        <v>129</v>
      </c>
    </row>
    <row r="59" spans="1:7" ht="99" customHeight="1">
      <c r="A59" s="4" t="s">
        <v>134</v>
      </c>
      <c r="B59" s="10" t="s">
        <v>133</v>
      </c>
      <c r="C59" s="6">
        <v>2271</v>
      </c>
      <c r="D59" s="7">
        <v>119880</v>
      </c>
      <c r="E59" s="7">
        <v>0</v>
      </c>
      <c r="F59" s="7">
        <v>119880</v>
      </c>
      <c r="G59" s="16" t="s">
        <v>129</v>
      </c>
    </row>
    <row r="60" spans="1:7" ht="97.5" customHeight="1">
      <c r="A60" s="4" t="s">
        <v>128</v>
      </c>
      <c r="B60" s="15" t="s">
        <v>127</v>
      </c>
      <c r="C60" s="6">
        <v>2273</v>
      </c>
      <c r="D60" s="7">
        <v>99900</v>
      </c>
      <c r="E60" s="7">
        <v>0</v>
      </c>
      <c r="F60" s="7">
        <v>99900</v>
      </c>
      <c r="G60" s="16" t="s">
        <v>129</v>
      </c>
    </row>
    <row r="61" spans="1:7" ht="15.75" customHeight="1">
      <c r="A61" s="26" t="s">
        <v>96</v>
      </c>
      <c r="B61" s="27"/>
      <c r="C61" s="27"/>
      <c r="D61" s="27"/>
      <c r="E61" s="27"/>
      <c r="F61" s="27"/>
      <c r="G61" s="28"/>
    </row>
    <row r="62" spans="1:7" ht="102">
      <c r="A62" s="4" t="s">
        <v>97</v>
      </c>
      <c r="B62" s="4" t="s">
        <v>98</v>
      </c>
      <c r="C62" s="6">
        <v>2282</v>
      </c>
      <c r="D62" s="7">
        <v>50000</v>
      </c>
      <c r="E62" s="7">
        <v>0</v>
      </c>
      <c r="F62" s="7">
        <v>50000</v>
      </c>
      <c r="G62" s="16" t="s">
        <v>129</v>
      </c>
    </row>
    <row r="63" spans="1:7" ht="15.75" customHeight="1">
      <c r="A63" s="26" t="s">
        <v>132</v>
      </c>
      <c r="B63" s="27"/>
      <c r="C63" s="27"/>
      <c r="D63" s="27"/>
      <c r="E63" s="27"/>
      <c r="F63" s="27"/>
      <c r="G63" s="28"/>
    </row>
    <row r="64" spans="1:7" ht="102">
      <c r="A64" s="4" t="s">
        <v>48</v>
      </c>
      <c r="B64" s="4" t="s">
        <v>49</v>
      </c>
      <c r="C64" s="6">
        <v>2210</v>
      </c>
      <c r="D64" s="7">
        <v>30000</v>
      </c>
      <c r="E64" s="7">
        <v>0</v>
      </c>
      <c r="F64" s="7">
        <f>SUM(D64:E64)</f>
        <v>30000</v>
      </c>
      <c r="G64" s="16" t="s">
        <v>129</v>
      </c>
    </row>
    <row r="65" spans="1:7" ht="102">
      <c r="A65" s="4" t="s">
        <v>99</v>
      </c>
      <c r="B65" s="4" t="s">
        <v>100</v>
      </c>
      <c r="C65" s="6">
        <v>2210</v>
      </c>
      <c r="D65" s="7">
        <v>35000</v>
      </c>
      <c r="E65" s="7">
        <v>0</v>
      </c>
      <c r="F65" s="7">
        <f>SUM(D65:E65)</f>
        <v>35000</v>
      </c>
      <c r="G65" s="16" t="s">
        <v>129</v>
      </c>
    </row>
    <row r="66" spans="1:7" ht="102">
      <c r="A66" s="4" t="s">
        <v>101</v>
      </c>
      <c r="B66" s="9" t="s">
        <v>102</v>
      </c>
      <c r="C66" s="6">
        <v>2240</v>
      </c>
      <c r="D66" s="7">
        <v>10000</v>
      </c>
      <c r="E66" s="7">
        <v>0</v>
      </c>
      <c r="F66" s="7">
        <f>SUM(D66:E66)</f>
        <v>10000</v>
      </c>
      <c r="G66" s="16" t="s">
        <v>129</v>
      </c>
    </row>
    <row r="67" spans="1:7" ht="102">
      <c r="A67" s="4" t="s">
        <v>90</v>
      </c>
      <c r="B67" s="4" t="s">
        <v>91</v>
      </c>
      <c r="C67" s="6">
        <v>2240</v>
      </c>
      <c r="D67" s="7">
        <v>15000</v>
      </c>
      <c r="E67" s="7">
        <v>0</v>
      </c>
      <c r="F67" s="7">
        <f>SUM(D67:E67)</f>
        <v>15000</v>
      </c>
      <c r="G67" s="16" t="s">
        <v>129</v>
      </c>
    </row>
    <row r="68" spans="1:7" ht="15.75" customHeight="1">
      <c r="A68" s="26" t="s">
        <v>103</v>
      </c>
      <c r="B68" s="27"/>
      <c r="C68" s="27"/>
      <c r="D68" s="27"/>
      <c r="E68" s="27"/>
      <c r="F68" s="27"/>
      <c r="G68" s="28"/>
    </row>
    <row r="69" spans="1:7" ht="102">
      <c r="A69" s="4" t="s">
        <v>97</v>
      </c>
      <c r="B69" s="4" t="s">
        <v>98</v>
      </c>
      <c r="C69" s="4">
        <v>2282</v>
      </c>
      <c r="D69" s="7">
        <v>30000</v>
      </c>
      <c r="E69" s="7">
        <v>0</v>
      </c>
      <c r="F69" s="7">
        <v>30000</v>
      </c>
      <c r="G69" s="16" t="s">
        <v>129</v>
      </c>
    </row>
    <row r="70" spans="1:7" ht="15.75" customHeight="1">
      <c r="A70" s="26" t="s">
        <v>131</v>
      </c>
      <c r="B70" s="27"/>
      <c r="C70" s="27"/>
      <c r="D70" s="27"/>
      <c r="E70" s="27"/>
      <c r="F70" s="27"/>
      <c r="G70" s="28"/>
    </row>
    <row r="71" spans="1:7" ht="99" customHeight="1">
      <c r="A71" s="4" t="s">
        <v>104</v>
      </c>
      <c r="B71" s="4" t="s">
        <v>105</v>
      </c>
      <c r="C71" s="4">
        <v>2240</v>
      </c>
      <c r="D71" s="7">
        <v>30000</v>
      </c>
      <c r="E71" s="7">
        <v>0</v>
      </c>
      <c r="F71" s="7">
        <f>SUM(D71:E71)</f>
        <v>30000</v>
      </c>
      <c r="G71" s="16" t="s">
        <v>129</v>
      </c>
    </row>
    <row r="72" spans="1:7" ht="102">
      <c r="A72" s="4" t="s">
        <v>97</v>
      </c>
      <c r="B72" s="4" t="s">
        <v>106</v>
      </c>
      <c r="C72" s="4">
        <v>2282</v>
      </c>
      <c r="D72" s="7">
        <v>10000</v>
      </c>
      <c r="E72" s="7">
        <v>0</v>
      </c>
      <c r="F72" s="7">
        <f>SUM(D72:E72)</f>
        <v>10000</v>
      </c>
      <c r="G72" s="16" t="s">
        <v>129</v>
      </c>
    </row>
    <row r="73" spans="1:7" ht="15.75" customHeight="1">
      <c r="A73" s="26" t="s">
        <v>107</v>
      </c>
      <c r="B73" s="27"/>
      <c r="C73" s="27"/>
      <c r="D73" s="27"/>
      <c r="E73" s="27"/>
      <c r="F73" s="27"/>
      <c r="G73" s="28"/>
    </row>
    <row r="74" spans="1:7" ht="102">
      <c r="A74" s="4" t="s">
        <v>108</v>
      </c>
      <c r="B74" s="4" t="s">
        <v>109</v>
      </c>
      <c r="C74" s="4">
        <v>2282</v>
      </c>
      <c r="D74" s="7">
        <v>45000</v>
      </c>
      <c r="E74" s="7">
        <v>0</v>
      </c>
      <c r="F74" s="7">
        <f>SUM(D74:E74)</f>
        <v>45000</v>
      </c>
      <c r="G74" s="16" t="s">
        <v>129</v>
      </c>
    </row>
    <row r="75" spans="1:7" ht="15.75" customHeight="1">
      <c r="A75" s="26" t="s">
        <v>110</v>
      </c>
      <c r="B75" s="27"/>
      <c r="C75" s="27"/>
      <c r="D75" s="27"/>
      <c r="E75" s="27"/>
      <c r="F75" s="27"/>
      <c r="G75" s="28"/>
    </row>
    <row r="76" spans="1:7" ht="110.25">
      <c r="A76" s="4" t="s">
        <v>111</v>
      </c>
      <c r="B76" s="4" t="s">
        <v>112</v>
      </c>
      <c r="C76" s="4">
        <v>2282</v>
      </c>
      <c r="D76" s="7">
        <v>243000</v>
      </c>
      <c r="E76" s="7">
        <v>0</v>
      </c>
      <c r="F76" s="7">
        <v>243000</v>
      </c>
      <c r="G76" s="16" t="s">
        <v>129</v>
      </c>
    </row>
    <row r="77" spans="1:6" ht="15.75">
      <c r="A77" s="11"/>
      <c r="B77" s="12"/>
      <c r="C77" s="11"/>
      <c r="D77" s="11"/>
      <c r="E77" s="11"/>
      <c r="F77" s="11"/>
    </row>
    <row r="78" spans="1:6" ht="15.75">
      <c r="A78" s="11" t="s">
        <v>136</v>
      </c>
      <c r="B78" s="11"/>
      <c r="C78" s="11"/>
      <c r="D78" s="11"/>
      <c r="E78" s="11"/>
      <c r="F78" s="11"/>
    </row>
    <row r="79" spans="1:6" ht="15.75">
      <c r="A79" s="11"/>
      <c r="B79" s="11"/>
      <c r="C79" s="11"/>
      <c r="D79" s="11"/>
      <c r="E79" s="11"/>
      <c r="F79" s="11"/>
    </row>
    <row r="80" spans="1:6" ht="15.75">
      <c r="A80" s="11" t="s">
        <v>113</v>
      </c>
      <c r="B80" s="11"/>
      <c r="C80" s="13"/>
      <c r="D80" s="13"/>
      <c r="E80" s="20" t="s">
        <v>114</v>
      </c>
      <c r="F80" s="20"/>
    </row>
    <row r="81" spans="1:6" ht="15.75">
      <c r="A81" s="11"/>
      <c r="B81" s="11"/>
      <c r="C81" s="11"/>
      <c r="D81" s="11"/>
      <c r="E81" s="11"/>
      <c r="F81" s="11"/>
    </row>
    <row r="82" spans="1:6" ht="15.75">
      <c r="A82" s="11"/>
      <c r="B82" s="11"/>
      <c r="C82" s="11" t="s">
        <v>115</v>
      </c>
      <c r="D82" s="11"/>
      <c r="E82" s="11"/>
      <c r="F82" s="11"/>
    </row>
    <row r="83" spans="1:6" ht="15.75">
      <c r="A83" s="11" t="s">
        <v>116</v>
      </c>
      <c r="B83" s="11"/>
      <c r="C83" s="13"/>
      <c r="D83" s="13"/>
      <c r="E83" s="20" t="s">
        <v>117</v>
      </c>
      <c r="F83" s="20"/>
    </row>
    <row r="84" spans="1:6" ht="15.75">
      <c r="A84" s="11"/>
      <c r="B84" s="11"/>
      <c r="C84" s="11"/>
      <c r="D84" s="11"/>
      <c r="E84" s="11"/>
      <c r="F84" s="11"/>
    </row>
    <row r="85" spans="1:6" ht="15.75">
      <c r="A85" s="11"/>
      <c r="B85" s="11"/>
      <c r="C85" s="11"/>
      <c r="D85" s="11"/>
      <c r="E85" s="11"/>
      <c r="F85" s="11"/>
    </row>
    <row r="86" spans="1:6" ht="15.75">
      <c r="A86" s="11"/>
      <c r="B86" s="11"/>
      <c r="C86" s="11"/>
      <c r="D86" s="11"/>
      <c r="E86" s="11"/>
      <c r="F86" s="11"/>
    </row>
    <row r="87" spans="1:6" ht="15.75">
      <c r="A87" s="11"/>
      <c r="B87" s="11"/>
      <c r="C87" s="11"/>
      <c r="D87" s="11"/>
      <c r="E87" s="11"/>
      <c r="F87" s="11"/>
    </row>
    <row r="88" spans="1:6" ht="15.75">
      <c r="A88" s="11"/>
      <c r="B88" s="11"/>
      <c r="C88" s="11"/>
      <c r="D88" s="11"/>
      <c r="E88" s="11"/>
      <c r="F88" s="11"/>
    </row>
  </sheetData>
  <mergeCells count="21">
    <mergeCell ref="G11:G12"/>
    <mergeCell ref="A5:G5"/>
    <mergeCell ref="A8:G8"/>
    <mergeCell ref="E83:F83"/>
    <mergeCell ref="A73:G73"/>
    <mergeCell ref="A75:G75"/>
    <mergeCell ref="D11:F11"/>
    <mergeCell ref="A61:G61"/>
    <mergeCell ref="A70:G70"/>
    <mergeCell ref="A63:G63"/>
    <mergeCell ref="A68:G68"/>
    <mergeCell ref="A6:G6"/>
    <mergeCell ref="F2:G2"/>
    <mergeCell ref="E80:F80"/>
    <mergeCell ref="E1:F1"/>
    <mergeCell ref="A11:A12"/>
    <mergeCell ref="B11:B12"/>
    <mergeCell ref="C11:C12"/>
    <mergeCell ref="A9:F9"/>
    <mergeCell ref="A10:G10"/>
    <mergeCell ref="A4:G4"/>
  </mergeCells>
  <printOptions/>
  <pageMargins left="0.3937007874015748" right="0.3937007874015748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2015-01-28T08:08:08Z</cp:lastPrinted>
  <dcterms:created xsi:type="dcterms:W3CDTF">1996-10-08T23:32:33Z</dcterms:created>
  <dcterms:modified xsi:type="dcterms:W3CDTF">2015-01-29T10:31:07Z</dcterms:modified>
  <cp:category/>
  <cp:version/>
  <cp:contentType/>
  <cp:contentStatus/>
</cp:coreProperties>
</file>